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29040" windowHeight="158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  <c r="H20" i="1"/>
  <c r="J20" i="1" s="1"/>
  <c r="H19" i="1"/>
  <c r="J19" i="1" s="1"/>
  <c r="H18" i="1"/>
  <c r="J18" i="1" s="1"/>
  <c r="H17" i="1"/>
  <c r="J17" i="1" s="1"/>
  <c r="H13" i="1"/>
  <c r="J13" i="1" s="1"/>
  <c r="H12" i="1"/>
  <c r="J12" i="1" s="1"/>
  <c r="H11" i="1"/>
  <c r="J11" i="1" s="1"/>
  <c r="H10" i="1"/>
  <c r="J10" i="1" s="1"/>
  <c r="H9" i="1"/>
  <c r="J9" i="1" s="1"/>
  <c r="H5" i="1"/>
  <c r="J5" i="1" s="1"/>
  <c r="H4" i="1"/>
  <c r="J4" i="1" s="1"/>
  <c r="H3" i="1"/>
  <c r="J3" i="1" s="1"/>
  <c r="H2" i="1"/>
  <c r="H7" i="1" s="1"/>
  <c r="J22" i="1" l="1"/>
  <c r="H15" i="1"/>
  <c r="J15" i="1" s="1"/>
  <c r="J2" i="1"/>
  <c r="J7" i="1" s="1"/>
  <c r="J24" i="1"/>
  <c r="J27" i="1" s="1"/>
  <c r="H22" i="1"/>
  <c r="H27" i="1" s="1"/>
</calcChain>
</file>

<file path=xl/sharedStrings.xml><?xml version="1.0" encoding="utf-8"?>
<sst xmlns="http://schemas.openxmlformats.org/spreadsheetml/2006/main" count="98" uniqueCount="20">
  <si>
    <t>PALLETT #</t>
  </si>
  <si>
    <t>ALT</t>
  </si>
  <si>
    <t>UPC</t>
  </si>
  <si>
    <t>COMPANY</t>
  </si>
  <si>
    <t>PRODUCT</t>
  </si>
  <si>
    <t>CTNS</t>
  </si>
  <si>
    <t>PCS/CTN</t>
  </si>
  <si>
    <t>TOTAL</t>
  </si>
  <si>
    <t>PRICE</t>
  </si>
  <si>
    <t>SEARCH</t>
  </si>
  <si>
    <t>ORIGINAL</t>
  </si>
  <si>
    <t>KSHOIE</t>
  </si>
  <si>
    <t>PATERNS LASER LIGHT RED &amp; GREEN 4 CHRISTMAS</t>
  </si>
  <si>
    <t>https://www.amazon.com/Kshioe-Christmas-Decoration-Outdoor-Landscape/dp/B07K7PFM9S</t>
  </si>
  <si>
    <t>HOLIDAY PROJECTOR</t>
  </si>
  <si>
    <t>https://www.bhg.com/shop/ktaxon-kshioe-santa-clus-led-christmas-projector-lights-waterproof-lawn-garden-patio-spot-light-for-xmas-party-wedding-indoor-and-outdoor-decoration-p3c724154ca512d46b576ba18cb8ce214.html</t>
  </si>
  <si>
    <t>MOTION LASER LIGHT</t>
  </si>
  <si>
    <t>https://www.amazon.com/Light-Projector-Christmas-Holiday-Dancing/dp/B07L3198PZ</t>
  </si>
  <si>
    <t>MOONFLOWER PROJECTOR</t>
  </si>
  <si>
    <t>https://www.overstock.com/Home-Garden/Outdoor-LED-Moonflower-Projector-Light-Christmas-Party-Garden-Lamp/19220485/product.html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</si>
</sst>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1" fontId="0" fillId="0" borderId="0" xfId="0" applyNumberFormat="1"/>
    <xf numFmtId="164" fontId="0" fillId="0" borderId="0" xfId="0" applyNumberFormat="1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hg.com/shop/ktaxon-kshioe-santa-clus-led-christmas-projector-lights-waterproof-lawn-garden-patio-spot-light-for-xmas-party-wedding-indoor-and-outdoor-decoration-p3c724154ca512d46b576ba18cb8ce214.html" TargetMode="External"/><Relationship Id="rId3" Type="http://schemas.openxmlformats.org/officeDocument/2006/relationships/hyperlink" Target="https://www.amazon.com/Kshioe-Christmas-Decoration-Outdoor-Landscape/dp/B07K7PFM9S" TargetMode="External"/><Relationship Id="rId7" Type="http://schemas.openxmlformats.org/officeDocument/2006/relationships/hyperlink" Target="https://www.amazon.com/Light-Projector-Christmas-Holiday-Dancing/dp/B07L3198PZ" TargetMode="External"/><Relationship Id="rId2" Type="http://schemas.openxmlformats.org/officeDocument/2006/relationships/hyperlink" Target="https://www.bhg.com/shop/ktaxon-kshioe-santa-clus-led-christmas-projector-lights-waterproof-lawn-garden-patio-spot-light-for-xmas-party-wedding-indoor-and-outdoor-decoration-p3c724154ca512d46b576ba18cb8ce214.html" TargetMode="External"/><Relationship Id="rId1" Type="http://schemas.openxmlformats.org/officeDocument/2006/relationships/hyperlink" Target="https://www.overstock.com/Home-Garden/Outdoor-LED-Moonflower-Projector-Light-Christmas-Party-Garden-Lamp/19220485/product.html" TargetMode="External"/><Relationship Id="rId6" Type="http://schemas.openxmlformats.org/officeDocument/2006/relationships/hyperlink" Target="https://www.amazon.com/Light-Projector-Christmas-Holiday-Dancing/dp/B07L3198PZ" TargetMode="External"/><Relationship Id="rId5" Type="http://schemas.openxmlformats.org/officeDocument/2006/relationships/hyperlink" Target="https://www.amazon.com/Light-Projector-Christmas-Holiday-Dancing/dp/B07L3198PZ" TargetMode="External"/><Relationship Id="rId4" Type="http://schemas.openxmlformats.org/officeDocument/2006/relationships/hyperlink" Target="https://www.amazon.com/Light-Projector-Christmas-Holiday-Dancing/dp/B07L3198PZ" TargetMode="External"/><Relationship Id="rId9" Type="http://schemas.openxmlformats.org/officeDocument/2006/relationships/hyperlink" Target="https://www.amazon.com/Kshioe-Christmas-Decoration-Outdoor-Landscape/dp/B07K7PFM9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K2" sqref="K2"/>
    </sheetView>
  </sheetViews>
  <sheetFormatPr defaultRowHeight="15" x14ac:dyDescent="0.25"/>
  <cols>
    <col min="1" max="1" width="9.5703125" bestFit="1" customWidth="1"/>
    <col min="2" max="2" width="4.140625" bestFit="1" customWidth="1"/>
    <col min="3" max="3" width="14.140625" bestFit="1" customWidth="1"/>
    <col min="4" max="4" width="10.140625" bestFit="1" customWidth="1"/>
    <col min="5" max="5" width="45.28515625" bestFit="1" customWidth="1"/>
    <col min="6" max="6" width="5.5703125" bestFit="1" customWidth="1"/>
    <col min="7" max="7" width="8.7109375" bestFit="1" customWidth="1"/>
    <col min="8" max="9" width="6.5703125" bestFit="1" customWidth="1"/>
    <col min="10" max="10" width="11.140625" bestFit="1" customWidth="1"/>
    <col min="11" max="11" width="209.7109375" bestFit="1" customWidth="1"/>
  </cols>
  <sheetData>
    <row r="1" spans="1:11" x14ac:dyDescent="0.25">
      <c r="A1" t="s">
        <v>0</v>
      </c>
      <c r="B1" s="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s="2" t="s">
        <v>8</v>
      </c>
      <c r="J1" s="2" t="s">
        <v>7</v>
      </c>
      <c r="K1" t="s">
        <v>9</v>
      </c>
    </row>
    <row r="2" spans="1:11" x14ac:dyDescent="0.25">
      <c r="A2" t="s">
        <v>10</v>
      </c>
      <c r="B2" s="1"/>
      <c r="C2" s="1">
        <v>6936774890360</v>
      </c>
      <c r="D2" t="s">
        <v>11</v>
      </c>
      <c r="E2" t="s">
        <v>12</v>
      </c>
      <c r="F2">
        <v>38</v>
      </c>
      <c r="G2">
        <v>12</v>
      </c>
      <c r="H2" s="1">
        <f>F2*G2</f>
        <v>456</v>
      </c>
      <c r="I2" s="2">
        <v>64.95</v>
      </c>
      <c r="J2" s="2">
        <f>H2*I2</f>
        <v>29617.200000000001</v>
      </c>
      <c r="K2" s="3" t="s">
        <v>13</v>
      </c>
    </row>
    <row r="3" spans="1:11" x14ac:dyDescent="0.25">
      <c r="A3">
        <v>11</v>
      </c>
      <c r="B3" s="1"/>
      <c r="C3" s="1">
        <v>6936774890360</v>
      </c>
      <c r="D3" t="s">
        <v>11</v>
      </c>
      <c r="E3" t="s">
        <v>12</v>
      </c>
      <c r="F3">
        <v>11</v>
      </c>
      <c r="G3">
        <v>12</v>
      </c>
      <c r="H3" s="1">
        <f t="shared" ref="H3:H5" si="0">F3*G3</f>
        <v>132</v>
      </c>
      <c r="I3" s="2">
        <v>64.95</v>
      </c>
      <c r="J3" s="2">
        <f t="shared" ref="J3:J5" si="1">H3*I3</f>
        <v>8573.4</v>
      </c>
      <c r="K3" s="3" t="s">
        <v>13</v>
      </c>
    </row>
    <row r="4" spans="1:11" x14ac:dyDescent="0.25">
      <c r="A4">
        <v>12</v>
      </c>
      <c r="B4" s="1"/>
      <c r="C4" s="1">
        <v>6936774890360</v>
      </c>
      <c r="D4" t="s">
        <v>11</v>
      </c>
      <c r="E4" t="s">
        <v>12</v>
      </c>
      <c r="F4">
        <v>18</v>
      </c>
      <c r="G4">
        <v>12</v>
      </c>
      <c r="H4" s="1">
        <f t="shared" si="0"/>
        <v>216</v>
      </c>
      <c r="I4" s="2">
        <v>64.95</v>
      </c>
      <c r="J4" s="2">
        <f t="shared" si="1"/>
        <v>14029.2</v>
      </c>
      <c r="K4" s="3" t="s">
        <v>13</v>
      </c>
    </row>
    <row r="5" spans="1:11" x14ac:dyDescent="0.25">
      <c r="A5">
        <v>13</v>
      </c>
      <c r="B5" s="1"/>
      <c r="C5" s="1">
        <v>6936774890360</v>
      </c>
      <c r="D5" t="s">
        <v>11</v>
      </c>
      <c r="E5" t="s">
        <v>12</v>
      </c>
      <c r="F5">
        <v>17</v>
      </c>
      <c r="G5">
        <v>12</v>
      </c>
      <c r="H5" s="1">
        <f t="shared" si="0"/>
        <v>204</v>
      </c>
      <c r="I5" s="2">
        <v>64.95</v>
      </c>
      <c r="J5" s="2">
        <f t="shared" si="1"/>
        <v>13249.800000000001</v>
      </c>
      <c r="K5" s="3" t="s">
        <v>13</v>
      </c>
    </row>
    <row r="6" spans="1:11" x14ac:dyDescent="0.25">
      <c r="B6" s="1"/>
      <c r="C6" s="1"/>
      <c r="H6" s="1" t="s">
        <v>7</v>
      </c>
      <c r="I6" s="2"/>
      <c r="J6" t="s">
        <v>7</v>
      </c>
    </row>
    <row r="7" spans="1:11" x14ac:dyDescent="0.25">
      <c r="B7" s="1"/>
      <c r="C7" s="1"/>
      <c r="H7" s="1">
        <f>SUM(H2:H6)</f>
        <v>1008</v>
      </c>
      <c r="I7" s="2"/>
      <c r="J7" s="2">
        <f>SUM(J2:J6)</f>
        <v>65469.600000000006</v>
      </c>
    </row>
    <row r="8" spans="1:11" x14ac:dyDescent="0.25">
      <c r="A8" t="s">
        <v>0</v>
      </c>
      <c r="B8" s="1" t="s">
        <v>1</v>
      </c>
      <c r="C8" s="1" t="s">
        <v>2</v>
      </c>
      <c r="D8" t="s">
        <v>3</v>
      </c>
      <c r="E8" t="s">
        <v>4</v>
      </c>
      <c r="F8" t="s">
        <v>5</v>
      </c>
      <c r="G8" t="s">
        <v>6</v>
      </c>
      <c r="H8" s="1" t="s">
        <v>7</v>
      </c>
      <c r="I8" s="2" t="s">
        <v>8</v>
      </c>
      <c r="J8" s="2" t="s">
        <v>7</v>
      </c>
      <c r="K8" t="s">
        <v>9</v>
      </c>
    </row>
    <row r="9" spans="1:11" x14ac:dyDescent="0.25">
      <c r="A9" t="s">
        <v>10</v>
      </c>
      <c r="B9" s="1"/>
      <c r="C9" s="1">
        <v>6936774802097</v>
      </c>
      <c r="D9" t="s">
        <v>11</v>
      </c>
      <c r="E9" t="s">
        <v>14</v>
      </c>
      <c r="F9">
        <v>27</v>
      </c>
      <c r="G9">
        <v>12</v>
      </c>
      <c r="H9" s="1">
        <f>F9*G9</f>
        <v>324</v>
      </c>
      <c r="I9" s="2">
        <v>24.79</v>
      </c>
      <c r="J9" s="2">
        <f>H9-I9</f>
        <v>299.20999999999998</v>
      </c>
      <c r="K9" s="3" t="s">
        <v>15</v>
      </c>
    </row>
    <row r="10" spans="1:11" x14ac:dyDescent="0.25">
      <c r="A10">
        <v>2</v>
      </c>
      <c r="B10" s="1"/>
      <c r="C10" s="1">
        <v>6936774802097</v>
      </c>
      <c r="D10" t="s">
        <v>11</v>
      </c>
      <c r="E10" t="s">
        <v>14</v>
      </c>
      <c r="F10">
        <v>18</v>
      </c>
      <c r="G10">
        <v>12</v>
      </c>
      <c r="H10" s="1">
        <f t="shared" ref="H10:H13" si="2">F10*G10</f>
        <v>216</v>
      </c>
      <c r="I10" s="2">
        <v>24.79</v>
      </c>
      <c r="J10" s="2">
        <f t="shared" ref="J10:J13" si="3">H10-I10</f>
        <v>191.21</v>
      </c>
      <c r="K10" s="3" t="s">
        <v>15</v>
      </c>
    </row>
    <row r="11" spans="1:11" x14ac:dyDescent="0.25">
      <c r="A11">
        <v>4</v>
      </c>
      <c r="B11" s="1"/>
      <c r="C11" s="1">
        <v>6936774802097</v>
      </c>
      <c r="D11" t="s">
        <v>11</v>
      </c>
      <c r="E11" t="s">
        <v>14</v>
      </c>
      <c r="F11">
        <v>18</v>
      </c>
      <c r="G11">
        <v>12</v>
      </c>
      <c r="H11" s="1">
        <f t="shared" si="2"/>
        <v>216</v>
      </c>
      <c r="I11" s="2">
        <v>24.79</v>
      </c>
      <c r="J11" s="2">
        <f t="shared" si="3"/>
        <v>191.21</v>
      </c>
      <c r="K11" s="3" t="s">
        <v>15</v>
      </c>
    </row>
    <row r="12" spans="1:11" x14ac:dyDescent="0.25">
      <c r="A12">
        <v>22</v>
      </c>
      <c r="B12" s="1"/>
      <c r="C12" s="1">
        <v>6936774802097</v>
      </c>
      <c r="D12" t="s">
        <v>11</v>
      </c>
      <c r="E12" t="s">
        <v>14</v>
      </c>
      <c r="F12">
        <v>18</v>
      </c>
      <c r="G12">
        <v>12</v>
      </c>
      <c r="H12" s="1">
        <f t="shared" si="2"/>
        <v>216</v>
      </c>
      <c r="I12" s="2">
        <v>24.79</v>
      </c>
      <c r="J12" s="2">
        <f t="shared" si="3"/>
        <v>191.21</v>
      </c>
      <c r="K12" s="3" t="s">
        <v>15</v>
      </c>
    </row>
    <row r="13" spans="1:11" x14ac:dyDescent="0.25">
      <c r="A13">
        <v>23</v>
      </c>
      <c r="B13" s="1"/>
      <c r="C13" s="1">
        <v>6936774802097</v>
      </c>
      <c r="D13" t="s">
        <v>11</v>
      </c>
      <c r="E13" t="s">
        <v>14</v>
      </c>
      <c r="F13">
        <v>18</v>
      </c>
      <c r="G13">
        <v>12</v>
      </c>
      <c r="H13" s="1">
        <f t="shared" si="2"/>
        <v>216</v>
      </c>
      <c r="I13" s="2">
        <v>24.79</v>
      </c>
      <c r="J13" s="2">
        <f t="shared" si="3"/>
        <v>191.21</v>
      </c>
      <c r="K13" s="3" t="s">
        <v>15</v>
      </c>
    </row>
    <row r="14" spans="1:11" x14ac:dyDescent="0.25">
      <c r="B14" s="1"/>
      <c r="C14" s="1"/>
      <c r="H14" s="1" t="s">
        <v>7</v>
      </c>
      <c r="I14" s="2"/>
      <c r="J14" t="s">
        <v>7</v>
      </c>
    </row>
    <row r="15" spans="1:11" x14ac:dyDescent="0.25">
      <c r="B15" s="1"/>
      <c r="C15" s="1"/>
      <c r="H15" s="1">
        <f>SUM(H9:H14)</f>
        <v>1188</v>
      </c>
      <c r="I15" s="2"/>
      <c r="J15" s="2">
        <f>I9*H15</f>
        <v>29450.52</v>
      </c>
    </row>
    <row r="16" spans="1:11" x14ac:dyDescent="0.25">
      <c r="A16" t="s">
        <v>0</v>
      </c>
      <c r="B16" s="1" t="s">
        <v>1</v>
      </c>
      <c r="C16" s="1" t="s">
        <v>2</v>
      </c>
      <c r="D16" t="s">
        <v>3</v>
      </c>
      <c r="E16" t="s">
        <v>4</v>
      </c>
      <c r="F16" t="s">
        <v>5</v>
      </c>
      <c r="G16" t="s">
        <v>6</v>
      </c>
      <c r="H16" s="1" t="s">
        <v>7</v>
      </c>
      <c r="I16" s="2" t="s">
        <v>8</v>
      </c>
      <c r="J16" s="2" t="s">
        <v>7</v>
      </c>
      <c r="K16" t="s">
        <v>9</v>
      </c>
    </row>
    <row r="17" spans="1:11" x14ac:dyDescent="0.25">
      <c r="A17" t="s">
        <v>10</v>
      </c>
      <c r="B17" s="1"/>
      <c r="C17" s="1">
        <v>6936774891367</v>
      </c>
      <c r="D17" t="s">
        <v>11</v>
      </c>
      <c r="E17" t="s">
        <v>16</v>
      </c>
      <c r="F17">
        <v>18</v>
      </c>
      <c r="G17">
        <v>12</v>
      </c>
      <c r="H17" s="1">
        <f>F17*G17</f>
        <v>216</v>
      </c>
      <c r="I17" s="2">
        <v>29.97</v>
      </c>
      <c r="J17" s="2">
        <f>H17*I17</f>
        <v>6473.5199999999995</v>
      </c>
      <c r="K17" s="3" t="s">
        <v>17</v>
      </c>
    </row>
    <row r="18" spans="1:11" x14ac:dyDescent="0.25">
      <c r="A18">
        <v>1</v>
      </c>
      <c r="B18" s="1"/>
      <c r="C18" s="1">
        <v>6936774891367</v>
      </c>
      <c r="D18" t="s">
        <v>11</v>
      </c>
      <c r="E18" t="s">
        <v>16</v>
      </c>
      <c r="F18">
        <v>18</v>
      </c>
      <c r="G18">
        <v>12</v>
      </c>
      <c r="H18" s="1">
        <f t="shared" ref="H18:H20" si="4">F18*G18</f>
        <v>216</v>
      </c>
      <c r="I18" s="2">
        <v>29.97</v>
      </c>
      <c r="J18" s="2">
        <f t="shared" ref="J18:J20" si="5">H18*I18</f>
        <v>6473.5199999999995</v>
      </c>
      <c r="K18" s="3" t="s">
        <v>17</v>
      </c>
    </row>
    <row r="19" spans="1:11" x14ac:dyDescent="0.25">
      <c r="A19">
        <v>3</v>
      </c>
      <c r="B19" s="1"/>
      <c r="C19" s="1">
        <v>6936774891367</v>
      </c>
      <c r="D19" t="s">
        <v>11</v>
      </c>
      <c r="E19" t="s">
        <v>16</v>
      </c>
      <c r="F19">
        <v>18</v>
      </c>
      <c r="G19">
        <v>12</v>
      </c>
      <c r="H19" s="1">
        <f t="shared" si="4"/>
        <v>216</v>
      </c>
      <c r="I19" s="2">
        <v>29.97</v>
      </c>
      <c r="J19" s="2">
        <f t="shared" si="5"/>
        <v>6473.5199999999995</v>
      </c>
      <c r="K19" s="3" t="s">
        <v>17</v>
      </c>
    </row>
    <row r="20" spans="1:11" x14ac:dyDescent="0.25">
      <c r="A20">
        <v>26</v>
      </c>
      <c r="B20" s="1"/>
      <c r="C20" s="1">
        <v>6936774891367</v>
      </c>
      <c r="D20" t="s">
        <v>11</v>
      </c>
      <c r="E20" t="s">
        <v>16</v>
      </c>
      <c r="F20">
        <v>18</v>
      </c>
      <c r="G20">
        <v>12</v>
      </c>
      <c r="H20" s="1">
        <f t="shared" si="4"/>
        <v>216</v>
      </c>
      <c r="I20" s="2">
        <v>29.97</v>
      </c>
      <c r="J20" s="2">
        <f t="shared" si="5"/>
        <v>6473.5199999999995</v>
      </c>
      <c r="K20" s="3" t="s">
        <v>17</v>
      </c>
    </row>
    <row r="21" spans="1:11" x14ac:dyDescent="0.25">
      <c r="B21" s="1"/>
      <c r="C21" s="1"/>
      <c r="H21" s="1" t="s">
        <v>7</v>
      </c>
      <c r="I21" s="2"/>
      <c r="J21" t="s">
        <v>7</v>
      </c>
      <c r="K21" s="3"/>
    </row>
    <row r="22" spans="1:11" x14ac:dyDescent="0.25">
      <c r="B22" s="1"/>
      <c r="C22" s="1"/>
      <c r="H22" s="1">
        <f>SUM(H17:H21)</f>
        <v>864</v>
      </c>
      <c r="I22" s="2"/>
      <c r="J22" s="2">
        <f>SUM(J17:J21)</f>
        <v>25894.079999999998</v>
      </c>
    </row>
    <row r="23" spans="1:11" x14ac:dyDescent="0.25">
      <c r="A23" t="s">
        <v>0</v>
      </c>
      <c r="B23" s="1" t="s">
        <v>1</v>
      </c>
      <c r="C23" s="1" t="s">
        <v>2</v>
      </c>
      <c r="D23" t="s">
        <v>3</v>
      </c>
      <c r="E23" t="s">
        <v>4</v>
      </c>
      <c r="F23" t="s">
        <v>5</v>
      </c>
      <c r="G23" t="s">
        <v>6</v>
      </c>
      <c r="H23" s="1" t="s">
        <v>7</v>
      </c>
      <c r="I23" s="2" t="s">
        <v>8</v>
      </c>
      <c r="J23" s="2" t="s">
        <v>7</v>
      </c>
      <c r="K23" t="s">
        <v>9</v>
      </c>
    </row>
    <row r="24" spans="1:11" x14ac:dyDescent="0.25">
      <c r="A24" t="s">
        <v>10</v>
      </c>
      <c r="B24" s="1"/>
      <c r="C24" s="1">
        <v>6936774802110</v>
      </c>
      <c r="D24" t="s">
        <v>11</v>
      </c>
      <c r="E24" t="s">
        <v>18</v>
      </c>
      <c r="F24">
        <v>139</v>
      </c>
      <c r="G24">
        <v>8</v>
      </c>
      <c r="H24" s="1">
        <f>F24*G24</f>
        <v>1112</v>
      </c>
      <c r="I24" s="2">
        <v>71</v>
      </c>
      <c r="J24" s="2">
        <f>H24*I24</f>
        <v>78952</v>
      </c>
      <c r="K24" s="3" t="s">
        <v>19</v>
      </c>
    </row>
    <row r="25" spans="1:11" x14ac:dyDescent="0.25">
      <c r="B25" s="1"/>
      <c r="C25" s="1"/>
      <c r="H25" s="1"/>
      <c r="I25" s="2"/>
      <c r="J25" s="2"/>
    </row>
    <row r="26" spans="1:11" x14ac:dyDescent="0.25">
      <c r="B26" s="1"/>
      <c r="C26" s="1"/>
      <c r="H26" s="1" t="s">
        <v>7</v>
      </c>
      <c r="I26" s="2"/>
      <c r="J26" s="2" t="s">
        <v>7</v>
      </c>
    </row>
    <row r="27" spans="1:11" x14ac:dyDescent="0.25">
      <c r="B27" s="1"/>
      <c r="C27" s="1"/>
      <c r="H27" s="1">
        <f>H24+H22+H15+H7</f>
        <v>4172</v>
      </c>
      <c r="I27" s="2"/>
      <c r="J27" s="2">
        <f>J24+J22+J15+J7</f>
        <v>199766.2</v>
      </c>
    </row>
  </sheetData>
  <hyperlinks>
    <hyperlink ref="K24" r:id="rId1"/>
    <hyperlink ref="K9" r:id="rId2"/>
    <hyperlink ref="K2" r:id="rId3"/>
    <hyperlink ref="K17" r:id="rId4"/>
    <hyperlink ref="K18" r:id="rId5"/>
    <hyperlink ref="K19" r:id="rId6"/>
    <hyperlink ref="K20" r:id="rId7"/>
    <hyperlink ref="K10:K13" r:id="rId8" display="https://www.bhg.com/shop/ktaxon-kshioe-santa-clus-led-christmas-projector-lights-waterproof-lawn-garden-patio-spot-light-for-xmas-party-wedding-indoor-and-outdoor-decoration-p3c724154ca512d46b576ba18cb8ce214.html"/>
    <hyperlink ref="K3:K5" r:id="rId9" display="https://www.amazon.com/Kshioe-Christmas-Decoration-Outdoor-Landscape/dp/B07K7PFM9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2019-03-12T12:28:12Z</dcterms:created>
  <dcterms:modified xsi:type="dcterms:W3CDTF">2019-03-21T09:08:43Z</dcterms:modified>
</cp:coreProperties>
</file>